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4\Informaciòn Pùblica\Informacion Pùblica mes Agosto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62913"/>
</workbook>
</file>

<file path=xl/calcChain.xml><?xml version="1.0" encoding="utf-8"?>
<calcChain xmlns="http://schemas.openxmlformats.org/spreadsheetml/2006/main">
  <c r="M27" i="33" l="1"/>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<sst xmlns="http://schemas.openxmlformats.org/spreadsheetml/2006/main" count="135" uniqueCount="120">
  <si>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</si>
  <si>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</si>
  <si>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</si>
  <si>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</si>
  <si>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</si>
  <si>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</si>
  <si>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</si>
  <si>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</si>
  <si>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</si>
  <si>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</si>
  <si>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</si>
  <si>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</si>
  <si>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</si>
  <si>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</si>
  <si>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</si>
  <si>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</si>
  <si>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</si>
  <si>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</si>
  <si>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Acta Administrativa No. 03-2024</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</si>
  <si>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</si>
  <si>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</si>
  <si>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</si>
  <si>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</si>
  <si>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</si>
  <si>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</si>
  <si>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</si>
  <si>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</si>
  <si>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</si>
  <si>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</si>
  <si>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</si>
  <si>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</si>
  <si>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</si>
  <si>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</si>
  <si>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</si>
  <si>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</si>
  <si>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</si>
  <si>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</si>
  <si>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</si>
  <si>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</si>
  <si>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</si>
  <si>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</si>
  <si>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</si>
  <si>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</si>
  <si>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</si>
  <si>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</si>
  <si>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</si>
  <si>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</si>
  <si>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</si>
  <si>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</si>
  <si>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</si>
  <si>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</si>
  <si>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</si>
  <si>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</si>
  <si>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</si>
  <si>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</si>
  <si>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</si>
  <si>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</si>
  <si>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</si>
  <si>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</si>
  <si>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</si>
  <si>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</si>
  <si>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</si>
  <si>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</si>
  <si>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</si>
  <si>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</si>
  <si>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</si>
  <si>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</si>
  <si>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</si>
  <si>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</si>
  <si>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</si>
  <si>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</si>
  <si>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</si>
  <si>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</si>
  <si>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</si>
  <si>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</si>
  <si>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</si>
  <si>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</si>
  <si>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</si>
  <si>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</si>
  <si>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</si>
  <si>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</si>
  <si>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</si>
  <si>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</si>
  <si>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</si>
  <si>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</si>
  <si>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</si>
  <si>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</si>
  <si>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</si>
  <si>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</si>
  <si>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</si>
  <si>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</si>
  <si>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</si>
  <si>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</si>
  <si>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</si>
  <si>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</si>
  <si>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</si>
  <si>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</si>
  <si>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</si>
  <si>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</si>
  <si>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</si>
  <si>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</si>
  <si>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</si>
  <si>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</si>
  <si>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</si>
  <si>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</si>
  <si>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</si>
  <si>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</si>
  <si>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</si>
  <si>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</si>
  <si>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</si>
  <si>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</si>
  <si>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</si>
  <si>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</si>
  <si>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</si>
  <si>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</si>
  <si>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</si>
  <si>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</si>
  <si>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</si>
  <si>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MES: Agosto de 2024</t>
  </si>
  <si>
    <t>Fecha de emisión: 10/09/2024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</si>
</sst>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5" zoomScale="85" zoomScaleNormal="85" workbookViewId="0">
      <selection activeCell="E34" sqref="E34"/>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 min="13" max="13" width="15.85546875"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11"/>
      <c r="C4" s="11"/>
      <c r="D4" s="11"/>
      <c r="E4" s="11"/>
      <c r="F4" s="11"/>
      <c r="G4" s="11"/>
      <c r="H4" s="16"/>
      <c r="I4" s="16"/>
      <c r="J4" s="16"/>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8" customFormat="1" ht="29.25" customHeight="1" x14ac:dyDescent="0.25">
      <c r="A8" s="55" t="s">
        <v>118</v>
      </c>
      <c r="B8" s="55"/>
      <c r="C8" s="55"/>
      <c r="D8" s="12"/>
      <c r="E8" s="12"/>
      <c r="F8" s="12"/>
      <c r="G8" s="12"/>
      <c r="H8" s="17"/>
      <c r="I8" s="17"/>
      <c r="J8" s="17"/>
      <c r="K8" s="18"/>
    </row>
    <row r="9" spans="1:18" ht="9.75" customHeight="1" x14ac:dyDescent="0.3">
      <c r="B9" s="11"/>
      <c r="C9" s="11"/>
      <c r="D9" s="11"/>
      <c r="E9" s="11"/>
      <c r="F9" s="11"/>
      <c r="G9" s="11"/>
      <c r="H9" s="16"/>
      <c r="I9" s="16"/>
      <c r="J9" s="16"/>
    </row>
    <row r="11" spans="1:18" s="4" customFormat="1" ht="38.25" x14ac:dyDescent="0.2">
      <c r="A11" s="6" t="s">
        <v>0</v>
      </c>
      <c r="B11" s="7" t="s">
        <v>13</v>
      </c>
      <c r="C11" s="7" t="s">
        <v>11</v>
      </c>
      <c r="D11" s="7" t="s">
        <v>1</v>
      </c>
      <c r="E11" s="6" t="s">
        <v>2</v>
      </c>
      <c r="F11" s="7" t="s">
        <v>3</v>
      </c>
      <c r="G11" s="7" t="s">
        <v>4</v>
      </c>
      <c r="H11" s="19" t="s">
        <v>7</v>
      </c>
      <c r="I11" s="19" t="s">
        <v>6</v>
      </c>
      <c r="J11" s="19" t="s">
        <v>12</v>
      </c>
      <c r="K11" s="19" t="s">
        <v>5</v>
      </c>
    </row>
    <row r="12" spans="1:18" s="5" customFormat="1" ht="88.5" customHeight="1" x14ac:dyDescent="0.2">
      <c r="A12" s="10">
        <v>1</v>
      </c>
      <c r="B12" s="5" t="s">
        <v>14</v>
      </c>
      <c r="C12" s="13" t="s">
        <v>18</v>
      </c>
      <c r="D12" s="5" t="s">
        <v>15</v>
      </c>
      <c r="E12" s="5" t="s">
        <v>16</v>
      </c>
      <c r="F12" s="5">
        <v>578630</v>
      </c>
      <c r="G12" s="5" t="s">
        <v>17</v>
      </c>
      <c r="H12" s="20">
        <v>3375</v>
      </c>
      <c r="I12" s="20">
        <v>40500</v>
      </c>
      <c r="J12" s="21" t="s">
        <v>19</v>
      </c>
      <c r="K12" s="23" t="s">
        <v>20</v>
      </c>
      <c r="L12" s="14"/>
      <c r="M12" s="14">
        <v>3375</v>
      </c>
      <c r="N12" s="14"/>
      <c r="O12" s="14"/>
      <c r="P12" s="14"/>
      <c r="Q12" s="14"/>
      <c r="R12" s="14"/>
    </row>
    <row r="13" spans="1:18" s="46" customFormat="1" ht="132" customHeight="1" x14ac:dyDescent="0.2">
      <c r="A13" s="10">
        <v>2</v>
      </c>
      <c r="B13" s="5" t="s">
        <v>74</v>
      </c>
      <c r="C13" s="13" t="s">
        <v>87</v>
      </c>
      <c r="D13" s="32" t="s">
        <v>75</v>
      </c>
      <c r="E13" s="42" t="s">
        <v>88</v>
      </c>
      <c r="F13" s="37">
        <v>72864974</v>
      </c>
      <c r="G13" s="38" t="s">
        <v>89</v>
      </c>
      <c r="H13" s="20">
        <v>7000</v>
      </c>
      <c r="I13" s="29">
        <f>7000*12</f>
        <v>84000</v>
      </c>
      <c r="J13" s="21" t="s">
        <v>19</v>
      </c>
      <c r="K13" s="23" t="s">
        <v>20</v>
      </c>
      <c r="M13" s="46">
        <v>7000</v>
      </c>
    </row>
    <row r="14" spans="1:18" ht="208.5" customHeight="1" x14ac:dyDescent="0.25">
      <c r="A14" s="10">
        <v>3</v>
      </c>
      <c r="B14" s="31" t="s">
        <v>26</v>
      </c>
      <c r="C14" s="24" t="s">
        <v>90</v>
      </c>
      <c r="D14" s="32" t="s">
        <v>27</v>
      </c>
      <c r="E14" s="33" t="s">
        <v>28</v>
      </c>
      <c r="F14" s="34" t="s">
        <v>29</v>
      </c>
      <c r="G14" s="5" t="s">
        <v>30</v>
      </c>
      <c r="H14" s="20">
        <v>5500</v>
      </c>
      <c r="I14" s="29">
        <f>5500*12</f>
        <v>66000</v>
      </c>
      <c r="J14" s="21" t="s">
        <v>19</v>
      </c>
      <c r="K14" s="30" t="s">
        <v>91</v>
      </c>
      <c r="M14">
        <v>5500</v>
      </c>
    </row>
    <row r="15" spans="1:18" s="2" customFormat="1" ht="312.75" customHeight="1" x14ac:dyDescent="0.25">
      <c r="A15" s="10">
        <v>4</v>
      </c>
      <c r="B15" s="35" t="s">
        <v>31</v>
      </c>
      <c r="C15" s="24" t="s">
        <v>92</v>
      </c>
      <c r="D15" s="32" t="s">
        <v>32</v>
      </c>
      <c r="E15" s="26" t="s">
        <v>33</v>
      </c>
      <c r="F15" s="36" t="s">
        <v>34</v>
      </c>
      <c r="G15" s="5" t="s">
        <v>35</v>
      </c>
      <c r="H15" s="20">
        <v>5000</v>
      </c>
      <c r="I15" s="29">
        <f>5000*12</f>
        <v>60000</v>
      </c>
      <c r="J15" s="21" t="s">
        <v>19</v>
      </c>
      <c r="K15" s="30" t="s">
        <v>93</v>
      </c>
      <c r="M15" s="2">
        <v>5000</v>
      </c>
    </row>
    <row r="16" spans="1:18" s="45" customFormat="1" ht="180" customHeight="1" x14ac:dyDescent="0.25">
      <c r="A16" s="10">
        <v>5</v>
      </c>
      <c r="B16" s="5" t="s">
        <v>96</v>
      </c>
      <c r="C16" s="43" t="s">
        <v>94</v>
      </c>
      <c r="D16" s="32" t="s">
        <v>70</v>
      </c>
      <c r="E16" s="42" t="s">
        <v>71</v>
      </c>
      <c r="F16" s="37" t="s">
        <v>72</v>
      </c>
      <c r="G16" s="38" t="s">
        <v>73</v>
      </c>
      <c r="H16" s="44">
        <v>5000</v>
      </c>
      <c r="I16" s="29">
        <f>5000*12</f>
        <v>60000</v>
      </c>
      <c r="J16" s="21" t="s">
        <v>19</v>
      </c>
      <c r="K16" s="30" t="s">
        <v>95</v>
      </c>
      <c r="M16" s="45">
        <v>5000</v>
      </c>
    </row>
    <row r="17" spans="1:13" s="4" customFormat="1" ht="174" customHeight="1" x14ac:dyDescent="0.2">
      <c r="A17" s="10">
        <v>6</v>
      </c>
      <c r="B17" s="5" t="s">
        <v>21</v>
      </c>
      <c r="C17" s="24" t="s">
        <v>97</v>
      </c>
      <c r="D17" s="25" t="s">
        <v>22</v>
      </c>
      <c r="E17" s="26" t="s">
        <v>23</v>
      </c>
      <c r="F17" s="27" t="s">
        <v>24</v>
      </c>
      <c r="G17" s="28" t="s">
        <v>25</v>
      </c>
      <c r="H17" s="20">
        <v>57500</v>
      </c>
      <c r="I17" s="29">
        <f>57500*12</f>
        <v>690000</v>
      </c>
      <c r="J17" s="21" t="s">
        <v>19</v>
      </c>
      <c r="K17" s="30" t="s">
        <v>98</v>
      </c>
      <c r="M17" s="4">
        <v>57500</v>
      </c>
    </row>
    <row r="18" spans="1:13" s="4" customFormat="1" ht="270" customHeight="1" x14ac:dyDescent="0.2">
      <c r="A18" s="10">
        <v>7</v>
      </c>
      <c r="B18" s="35" t="s">
        <v>46</v>
      </c>
      <c r="C18" s="24" t="s">
        <v>99</v>
      </c>
      <c r="D18" s="32" t="s">
        <v>47</v>
      </c>
      <c r="E18" s="33" t="s">
        <v>48</v>
      </c>
      <c r="F18" s="36" t="s">
        <v>49</v>
      </c>
      <c r="G18" s="5" t="s">
        <v>50</v>
      </c>
      <c r="H18" s="20">
        <v>5000</v>
      </c>
      <c r="I18" s="29">
        <f>5000*12</f>
        <v>60000</v>
      </c>
      <c r="J18" s="21" t="s">
        <v>19</v>
      </c>
      <c r="K18" s="30" t="s">
        <v>100</v>
      </c>
      <c r="M18" s="4">
        <v>5000</v>
      </c>
    </row>
    <row r="19" spans="1:13" s="2" customFormat="1" ht="312" customHeight="1" x14ac:dyDescent="0.25">
      <c r="A19" s="10">
        <v>8</v>
      </c>
      <c r="B19" s="5" t="s">
        <v>51</v>
      </c>
      <c r="C19" s="24" t="s">
        <v>101</v>
      </c>
      <c r="D19" s="32" t="s">
        <v>52</v>
      </c>
      <c r="E19" s="33" t="s">
        <v>53</v>
      </c>
      <c r="F19" s="37" t="s">
        <v>54</v>
      </c>
      <c r="G19" s="38" t="s">
        <v>55</v>
      </c>
      <c r="H19" s="20">
        <v>4000</v>
      </c>
      <c r="I19" s="39">
        <f>4000*12</f>
        <v>48000</v>
      </c>
      <c r="J19" s="21" t="s">
        <v>19</v>
      </c>
      <c r="K19" s="30" t="s">
        <v>102</v>
      </c>
      <c r="M19" s="2">
        <v>4000</v>
      </c>
    </row>
    <row r="20" spans="1:13" s="2" customFormat="1" ht="110.25" customHeight="1" x14ac:dyDescent="0.25">
      <c r="A20" s="10">
        <v>9</v>
      </c>
      <c r="B20" s="35" t="s">
        <v>56</v>
      </c>
      <c r="C20" s="24" t="s">
        <v>103</v>
      </c>
      <c r="D20" s="32" t="s">
        <v>57</v>
      </c>
      <c r="E20" s="33" t="s">
        <v>58</v>
      </c>
      <c r="F20" s="36" t="s">
        <v>59</v>
      </c>
      <c r="G20" s="5" t="s">
        <v>60</v>
      </c>
      <c r="H20" s="40">
        <v>5500</v>
      </c>
      <c r="I20" s="41">
        <f>5500*12</f>
        <v>66000</v>
      </c>
      <c r="J20" s="21" t="s">
        <v>19</v>
      </c>
      <c r="K20" s="30" t="s">
        <v>104</v>
      </c>
      <c r="M20" s="2">
        <v>5500</v>
      </c>
    </row>
    <row r="21" spans="1:13" s="2" customFormat="1" ht="115.5" customHeight="1" x14ac:dyDescent="0.25">
      <c r="A21" s="10">
        <v>10</v>
      </c>
      <c r="B21" s="5" t="s">
        <v>66</v>
      </c>
      <c r="C21" s="24" t="s">
        <v>110</v>
      </c>
      <c r="D21" s="32" t="s">
        <v>105</v>
      </c>
      <c r="E21" s="33" t="s">
        <v>67</v>
      </c>
      <c r="F21" s="36" t="s">
        <v>68</v>
      </c>
      <c r="G21" s="5" t="s">
        <v>69</v>
      </c>
      <c r="H21" s="40">
        <v>6300</v>
      </c>
      <c r="I21" s="41">
        <f>6300*12</f>
        <v>75600</v>
      </c>
      <c r="J21" s="21" t="s">
        <v>19</v>
      </c>
      <c r="K21" s="30" t="s">
        <v>106</v>
      </c>
      <c r="M21" s="2">
        <v>6300</v>
      </c>
    </row>
    <row r="22" spans="1:13" ht="93.75" customHeight="1" x14ac:dyDescent="0.25">
      <c r="A22" s="10">
        <v>11</v>
      </c>
      <c r="B22" s="5" t="s">
        <v>81</v>
      </c>
      <c r="C22" s="24" t="s">
        <v>109</v>
      </c>
      <c r="D22" s="32" t="s">
        <v>82</v>
      </c>
      <c r="E22" s="33" t="s">
        <v>83</v>
      </c>
      <c r="F22" s="36" t="s">
        <v>84</v>
      </c>
      <c r="G22" s="5" t="s">
        <v>85</v>
      </c>
      <c r="H22" s="20">
        <v>2500</v>
      </c>
      <c r="I22" s="29">
        <f>2500*12</f>
        <v>30000</v>
      </c>
      <c r="J22" s="21" t="s">
        <v>19</v>
      </c>
      <c r="K22" s="30" t="s">
        <v>107</v>
      </c>
      <c r="M22" s="2">
        <v>2500</v>
      </c>
    </row>
    <row r="23" spans="1:13" ht="162.75" customHeight="1" x14ac:dyDescent="0.25">
      <c r="A23" s="10">
        <v>12</v>
      </c>
      <c r="B23" s="35" t="s">
        <v>36</v>
      </c>
      <c r="C23" s="24" t="s">
        <v>108</v>
      </c>
      <c r="D23" s="32" t="s">
        <v>37</v>
      </c>
      <c r="E23" s="5" t="s">
        <v>38</v>
      </c>
      <c r="F23" s="37" t="s">
        <v>39</v>
      </c>
      <c r="G23" s="38" t="s">
        <v>40</v>
      </c>
      <c r="H23" s="20">
        <v>5000</v>
      </c>
      <c r="I23" s="29">
        <f>5000*12</f>
        <v>60000</v>
      </c>
      <c r="J23" s="21" t="s">
        <v>19</v>
      </c>
      <c r="K23" s="30" t="s">
        <v>111</v>
      </c>
      <c r="M23" s="2">
        <v>5000</v>
      </c>
    </row>
    <row r="24" spans="1:13" s="4" customFormat="1" ht="168" customHeight="1" x14ac:dyDescent="0.2">
      <c r="A24" s="10">
        <v>13</v>
      </c>
      <c r="B24" s="35" t="s">
        <v>41</v>
      </c>
      <c r="C24" s="24" t="s">
        <v>112</v>
      </c>
      <c r="D24" s="32" t="s">
        <v>42</v>
      </c>
      <c r="E24" s="33" t="s">
        <v>43</v>
      </c>
      <c r="F24" s="36" t="s">
        <v>44</v>
      </c>
      <c r="G24" s="5" t="s">
        <v>45</v>
      </c>
      <c r="H24" s="20">
        <v>4500</v>
      </c>
      <c r="I24" s="29">
        <f>4500*12</f>
        <v>54000</v>
      </c>
      <c r="J24" s="21" t="s">
        <v>19</v>
      </c>
      <c r="K24" s="30" t="s">
        <v>113</v>
      </c>
      <c r="M24" s="4">
        <v>4500</v>
      </c>
    </row>
    <row r="25" spans="1:13" ht="168" customHeight="1" x14ac:dyDescent="0.25">
      <c r="A25" s="10">
        <v>14</v>
      </c>
      <c r="B25" s="5" t="s">
        <v>76</v>
      </c>
      <c r="C25" s="24" t="s">
        <v>114</v>
      </c>
      <c r="D25" s="25" t="s">
        <v>77</v>
      </c>
      <c r="E25" s="42" t="s">
        <v>78</v>
      </c>
      <c r="F25" s="47" t="s">
        <v>79</v>
      </c>
      <c r="G25" s="26" t="s">
        <v>80</v>
      </c>
      <c r="H25" s="40">
        <v>5000</v>
      </c>
      <c r="I25" s="41">
        <f>5000*12</f>
        <v>60000</v>
      </c>
      <c r="J25" s="21" t="s">
        <v>19</v>
      </c>
      <c r="K25" s="30" t="s">
        <v>115</v>
      </c>
      <c r="M25" s="2">
        <v>5000</v>
      </c>
    </row>
    <row r="26" spans="1:13" s="2" customFormat="1" ht="136.5" customHeight="1" x14ac:dyDescent="0.25">
      <c r="A26" s="10">
        <v>15</v>
      </c>
      <c r="B26" s="35" t="s">
        <v>61</v>
      </c>
      <c r="C26" s="24" t="s">
        <v>116</v>
      </c>
      <c r="D26" s="32" t="s">
        <v>62</v>
      </c>
      <c r="E26" s="42" t="s">
        <v>63</v>
      </c>
      <c r="F26" s="36" t="s">
        <v>64</v>
      </c>
      <c r="G26" s="5" t="s">
        <v>65</v>
      </c>
      <c r="H26" s="40">
        <v>5000</v>
      </c>
      <c r="I26" s="41">
        <f>5000*12</f>
        <v>60000</v>
      </c>
      <c r="J26" s="21" t="s">
        <v>19</v>
      </c>
      <c r="K26" s="30" t="s">
        <v>117</v>
      </c>
      <c r="M26" s="2">
        <v>5000</v>
      </c>
    </row>
    <row r="27" spans="1:13" s="51" customFormat="1" ht="26.25" customHeight="1" x14ac:dyDescent="0.25">
      <c r="A27" s="48"/>
      <c r="B27" s="52" t="s">
        <v>86</v>
      </c>
      <c r="C27" s="53"/>
      <c r="D27" s="53"/>
      <c r="E27" s="53"/>
      <c r="F27" s="53"/>
      <c r="G27" s="54"/>
      <c r="H27" s="49">
        <f>SUM(H12:H26)</f>
        <v>126175</v>
      </c>
      <c r="I27" s="50"/>
      <c r="J27" s="50"/>
      <c r="K27" s="50"/>
      <c r="M27" s="49">
        <f>SUM(M12:M26)</f>
        <v>126175</v>
      </c>
    </row>
    <row r="29" spans="1:13" s="2" customFormat="1" ht="15.75" x14ac:dyDescent="0.25">
      <c r="A29" s="2" t="s">
        <v>119</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2024-09-10T21:24:47Z</cp:lastPrinted>
  <dcterms:created xsi:type="dcterms:W3CDTF">2015-01-13T22:15:31Z</dcterms:created>
  <dcterms:modified xsi:type="dcterms:W3CDTF">2024-09-10T21:32:54Z</dcterms:modified>
</cp:coreProperties>
</file>